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Pubblica\For.Te\avvisi 2014\I finestra Sistema - Operativo\Programmazione interaziendali\"/>
    </mc:Choice>
  </mc:AlternateContent>
  <bookViews>
    <workbookView xWindow="0" yWindow="0" windowWidth="20640" windowHeight="11760"/>
  </bookViews>
  <sheets>
    <sheet name="Foglio1" sheetId="1" r:id="rId1"/>
  </sheets>
  <definedNames>
    <definedName name="_xlnm.Print_Area" localSheetId="0">Foglio1!$B$1:$E$73</definedName>
  </definedNames>
  <calcPr calcId="152511"/>
</workbook>
</file>

<file path=xl/calcChain.xml><?xml version="1.0" encoding="utf-8"?>
<calcChain xmlns="http://schemas.openxmlformats.org/spreadsheetml/2006/main">
  <c r="C61" i="1" l="1"/>
  <c r="E18" i="1" l="1"/>
  <c r="E17" i="1"/>
  <c r="E16" i="1"/>
  <c r="E15" i="1"/>
  <c r="E14" i="1"/>
  <c r="C47" i="1"/>
  <c r="C46" i="1"/>
  <c r="C31" i="1"/>
  <c r="C32" i="1" l="1"/>
  <c r="C36" i="1"/>
  <c r="C37" i="1"/>
  <c r="E19" i="1"/>
  <c r="E20" i="1" s="1"/>
  <c r="C58" i="1" s="1"/>
  <c r="C39" i="1" l="1"/>
  <c r="C51" i="1" s="1"/>
  <c r="C45" i="1"/>
  <c r="C42" i="1"/>
  <c r="C43" i="1" l="1"/>
  <c r="C54" i="1" s="1"/>
  <c r="C44" i="1"/>
  <c r="C48" i="1" l="1"/>
  <c r="C56" i="1" s="1"/>
</calcChain>
</file>

<file path=xl/comments1.xml><?xml version="1.0" encoding="utf-8"?>
<comments xmlns="http://schemas.openxmlformats.org/spreadsheetml/2006/main">
  <authors>
    <author>MARINO PAOLO GIARDINI</author>
    <author>florio</author>
  </authors>
  <commentList>
    <comment ref="E11" authorId="0" shapeId="0">
      <text>
        <r>
          <rPr>
            <b/>
            <sz val="9"/>
            <color indexed="81"/>
            <rFont val="Calibri"/>
            <family val="2"/>
          </rPr>
          <t xml:space="preserve">INSERIRE IL NUMERO DELLE MENSILITA' AGGIUNTIVE PREVISTE DAL CCNL : DATO OBBLIGATORIO
</t>
        </r>
      </text>
    </comment>
    <comment ref="E12" authorId="0" shapeId="0">
      <text>
        <r>
          <rPr>
            <b/>
            <sz val="9"/>
            <color indexed="81"/>
            <rFont val="Calibri"/>
            <family val="2"/>
          </rPr>
          <t xml:space="preserve">INSERIRE ORARIO CONTRATTUALE SETTIMANALE: DATO OBBLIGATORIO
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Calibri"/>
            <family val="2"/>
          </rPr>
          <t>INSERIRE PERCENTUALE ORARIO PART-TIME
ESEMPIO:
SE ORARIO DI LAVORO SETTIMANALE 20 ORE SU 40 CONTRATTUALI INSERIRE 50</t>
        </r>
        <r>
          <rPr>
            <sz val="8"/>
            <color indexed="81"/>
            <rFont val="Calibri"/>
            <family val="2"/>
          </rPr>
          <t xml:space="preserve">
</t>
        </r>
      </text>
    </comment>
    <comment ref="D15" authorId="1" shapeId="0">
      <text>
        <r>
          <rPr>
            <b/>
            <sz val="8"/>
            <color indexed="81"/>
            <rFont val="Calibri"/>
            <family val="2"/>
            <scheme val="minor"/>
          </rPr>
          <t>INSERIRE LE FERIE COME DA CONTRATTO A TEMPO PIENO ESPRESSE IN ORE</t>
        </r>
      </text>
    </comment>
    <comment ref="D16" authorId="1" shapeId="0">
      <text>
        <r>
          <rPr>
            <b/>
            <sz val="8"/>
            <color indexed="81"/>
            <rFont val="Calibri"/>
            <family val="2"/>
            <scheme val="minor"/>
          </rPr>
          <t>INSERIRE LE ORE CORRISPONDENTI AI RIPOSI PER FESTIVITA' SOPPRESSE A TEMPO PIENO</t>
        </r>
      </text>
    </comment>
    <comment ref="D17" authorId="1" shapeId="0">
      <text>
        <r>
          <rPr>
            <b/>
            <sz val="8"/>
            <color indexed="81"/>
            <rFont val="Calibri"/>
            <family val="2"/>
            <scheme val="minor"/>
          </rPr>
          <t>INSERIRE LE ORE DI PERMESSI RETRIBUITI RICONOSCIUTI CONTRATTUALMENTE A TEMPO PIENO</t>
        </r>
      </text>
    </comment>
    <comment ref="D18" authorId="1" shapeId="0">
      <text>
        <r>
          <rPr>
            <b/>
            <sz val="8"/>
            <color indexed="81"/>
            <rFont val="Calibri"/>
            <family val="2"/>
            <scheme val="minor"/>
          </rPr>
          <t>INSERIRE LE ORE A TEMPO PIENO CORRISPONDENTI ALLE FESTIVITA' CHE CADONO IN GIORNI LAVORATIVI</t>
        </r>
      </text>
    </comment>
    <comment ref="C35" authorId="0" shapeId="0">
      <text>
        <r>
          <rPr>
            <b/>
            <sz val="9"/>
            <color indexed="81"/>
            <rFont val="Calibri"/>
            <family val="2"/>
          </rPr>
          <t>INSERIRE L'IMPORTO DELLE FESTIVITA' CADENTI DI DOMENICA NELL'ANNO DI RENDICONTAZIONE</t>
        </r>
      </text>
    </comment>
    <comment ref="D42" authorId="0" shapeId="0">
      <text>
        <r>
          <rPr>
            <b/>
            <sz val="9"/>
            <color indexed="81"/>
            <rFont val="Calibri"/>
            <family val="2"/>
          </rPr>
          <t xml:space="preserve">INSERIRE LA % INPS A CARICO AZIENDA </t>
        </r>
      </text>
    </comment>
    <comment ref="D43" authorId="0" shapeId="0">
      <text>
        <r>
          <rPr>
            <b/>
            <sz val="9"/>
            <color indexed="81"/>
            <rFont val="Calibri"/>
            <family val="2"/>
          </rPr>
          <t>INSERIRE LA % INAIL 
ESEMPIO:
SE TASSO INAIL 10 PER MILLE, INSERIRE 1%</t>
        </r>
      </text>
    </comment>
    <comment ref="D44" authorId="0" shapeId="0">
      <text>
        <r>
          <rPr>
            <b/>
            <sz val="9"/>
            <color indexed="81"/>
            <rFont val="Calibri"/>
            <family val="2"/>
          </rPr>
          <t>INSERIRE LA % DI CONTRIBUZIONE FONDO A CARICO AZIENDA</t>
        </r>
      </text>
    </comment>
    <comment ref="D45" authorId="0" shapeId="0">
      <text>
        <r>
          <rPr>
            <b/>
            <sz val="8"/>
            <color indexed="81"/>
            <rFont val="Calibri"/>
            <family val="2"/>
          </rPr>
          <t xml:space="preserve">INSERIRE LA % CONTRIBUZIONE SE PREVISTA ALIQUOTA %, SE PREVISTA CONTRIBUZIONE MENSILE INSERIRE IL DATO NELLA CELLA SUCCESSIVA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6" authorId="0" shapeId="0">
      <text>
        <r>
          <rPr>
            <b/>
            <sz val="9"/>
            <color indexed="81"/>
            <rFont val="Calibri"/>
            <family val="2"/>
          </rPr>
          <t>INSERIRE IL VALORE MENSILE DELLA CONTRIBUZIONE</t>
        </r>
      </text>
    </comment>
    <comment ref="D47" authorId="0" shapeId="0">
      <text>
        <r>
          <rPr>
            <b/>
            <sz val="9"/>
            <color indexed="81"/>
            <rFont val="Calibri"/>
            <family val="2"/>
          </rPr>
          <t xml:space="preserve">CAMPO LIBERO DA UTILIZZARE PER EVENTUALE ALTRA CONTRIBUZIONE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4" authorId="0" shapeId="0">
      <text>
        <r>
          <rPr>
            <b/>
            <sz val="9"/>
            <color indexed="81"/>
            <rFont val="Calibri"/>
            <family val="2"/>
          </rPr>
          <t xml:space="preserve">INSERIRE % IRAP
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<sst xmlns="http://schemas.openxmlformats.org/spreadsheetml/2006/main" count="63" uniqueCount="57">
  <si>
    <t>Elementi di calcolo</t>
  </si>
  <si>
    <t>Euro</t>
  </si>
  <si>
    <t>Note</t>
  </si>
  <si>
    <t>RETRIBUZIONE DIRETTA:</t>
  </si>
  <si>
    <t>+ Contingenza</t>
  </si>
  <si>
    <t>+ Super Minimo</t>
  </si>
  <si>
    <t>= Paga mensile contrattuale</t>
  </si>
  <si>
    <t>= TOTALE RETRIBUZIONE INDIRETTA</t>
  </si>
  <si>
    <t>+ TFR (quota dell'anno)</t>
  </si>
  <si>
    <t>COSTO ORARIO</t>
  </si>
  <si>
    <t>PROSPETTO DI CALCOLO DEL COSTO ORARIO SU BASE ANNUA</t>
  </si>
  <si>
    <t>+ INAIL a carico azienda</t>
  </si>
  <si>
    <t>= TOTALE ONERI CONTRIBUTIVI</t>
  </si>
  <si>
    <t>CCNL applicato:</t>
  </si>
  <si>
    <t>= TOTALE RETRIBUZIONE DIRETTA (12 Mensilità)</t>
  </si>
  <si>
    <t>RETRIBUZIONE LORDA ANNUALE</t>
  </si>
  <si>
    <t>Orario settimanale da CCNL Tempo pieno</t>
  </si>
  <si>
    <t>Percentuale Orario Lavoro Part-Time</t>
  </si>
  <si>
    <t>+ Altri Eventuali Elementi Contrattuali</t>
  </si>
  <si>
    <t>+ Festività retribuite (cadenti di domenica)</t>
  </si>
  <si>
    <t xml:space="preserve">+ Mensilità aggiuntive </t>
  </si>
  <si>
    <t>+ Fondi/Casse Sanità Integrativa</t>
  </si>
  <si>
    <t>+ Fondo Previdenza/Altre Casse di Previdenza</t>
  </si>
  <si>
    <t xml:space="preserve">+ INPS a carico azienda </t>
  </si>
  <si>
    <t xml:space="preserve"> COSTO TOTALE ANNUALE</t>
  </si>
  <si>
    <t>Irap</t>
  </si>
  <si>
    <t>Numero Mensilità aggiuntive previse dal CCNL (13ma 14ma ecc. )</t>
  </si>
  <si>
    <t>+ Paga Base Mensile (Minimo CCNL)</t>
  </si>
  <si>
    <t>+ Elemento EDR</t>
  </si>
  <si>
    <t>+ Scatti di Anzianità</t>
  </si>
  <si>
    <t>+Premi ed indennità (da CCNL)</t>
  </si>
  <si>
    <t>Costo Orario a Rimborso</t>
  </si>
  <si>
    <t>+ Altre Casse di Previdenza</t>
  </si>
  <si>
    <t>Timbro e Firma dell’Azienda</t>
  </si>
  <si>
    <t>(Legale Rappresentante)</t>
  </si>
  <si>
    <t>____________________________</t>
  </si>
  <si>
    <t>Per presa visione</t>
  </si>
  <si>
    <t>(Revisore dei conti)</t>
  </si>
  <si>
    <t>____________________</t>
  </si>
  <si>
    <t>Retribuzione indiretta</t>
  </si>
  <si>
    <t>Inserire %</t>
  </si>
  <si>
    <t>Oneri contributivi</t>
  </si>
  <si>
    <t>Trattamento fine rapporto</t>
  </si>
  <si>
    <t>Ore annuali di lavoro convenzionali</t>
  </si>
  <si>
    <r>
      <t xml:space="preserve">(*) Per la determinazione della retribuzione si fa riferimento esclusivamente a quella di cui il dipendente è già in godimento entro i limiti contrattuali di riferimento. Sono pertanto </t>
    </r>
    <r>
      <rPr>
        <b/>
        <i/>
        <u/>
        <sz val="8"/>
        <color indexed="8"/>
        <rFont val="Calibri"/>
        <family val="2"/>
      </rPr>
      <t>esclusi dal calcolo</t>
    </r>
    <r>
      <rPr>
        <b/>
        <i/>
        <sz val="8"/>
        <color indexed="8"/>
        <rFont val="Calibri"/>
        <family val="2"/>
      </rPr>
      <t xml:space="preserve"> altri elementi “mobili” della retribuzione quali: straordinari, premi, indennità di trasferta, assegni familiari, emolumenti arretrati, etc..</t>
    </r>
  </si>
  <si>
    <t>A - Totale ore convenzionali</t>
  </si>
  <si>
    <t xml:space="preserve"> - Riposi per festività soppresse (ore)</t>
  </si>
  <si>
    <t xml:space="preserve"> - Permessi retribuiti (ore)</t>
  </si>
  <si>
    <t xml:space="preserve"> - Festività cadenti nei giorni lavorativi (ore)</t>
  </si>
  <si>
    <t xml:space="preserve"> - Ferie (numero gg. X  H a tempo pieno)</t>
  </si>
  <si>
    <t>B -Totale ore di lavoro non lavorate</t>
  </si>
  <si>
    <t>Totale ore annue lavorabili</t>
  </si>
  <si>
    <r>
      <t xml:space="preserve">Ente Attuatore: </t>
    </r>
    <r>
      <rPr>
        <b/>
        <sz val="9"/>
        <color theme="1"/>
        <rFont val="Calibri"/>
        <family val="2"/>
      </rPr>
      <t>SCULA SUPERIORE DEL COMMERCIO DEL TURISMO DEI SERVIZI E DELLE PROFESSIONI</t>
    </r>
  </si>
  <si>
    <r>
      <t xml:space="preserve">Soggetto (presentatore o beneficiario): </t>
    </r>
    <r>
      <rPr>
        <b/>
        <sz val="9"/>
        <color theme="1"/>
        <rFont val="Calibri"/>
        <family val="2"/>
      </rPr>
      <t>CONFCOMMERCIO IMPRESE PER L'ITALIA</t>
    </r>
  </si>
  <si>
    <r>
      <t xml:space="preserve">Estremi del Piano: </t>
    </r>
    <r>
      <rPr>
        <b/>
        <sz val="9"/>
        <color theme="1"/>
        <rFont val="Calibri"/>
        <family val="2"/>
      </rPr>
      <t xml:space="preserve"> PF 1173 PR 374 AV 2/14</t>
    </r>
  </si>
  <si>
    <t>Azienda beneficiaria della formazione:</t>
  </si>
  <si>
    <t>Cognome e nome del partecipante: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</si>
</sst>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9"/>
      <color indexed="81"/>
      <name val="Tahoma"/>
      <family val="2"/>
    </font>
    <font>
      <sz val="10"/>
      <color indexed="81"/>
      <name val="Calibri"/>
      <family val="2"/>
    </font>
    <font>
      <b/>
      <sz val="8"/>
      <color indexed="81"/>
      <name val="Calibri"/>
      <family val="2"/>
    </font>
    <font>
      <sz val="8"/>
      <color indexed="81"/>
      <name val="Calibri"/>
      <family val="2"/>
    </font>
    <font>
      <b/>
      <i/>
      <u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</font>
    <font>
      <b/>
      <i/>
      <sz val="8"/>
      <color theme="1"/>
      <name val="Calibri"/>
      <family val="2"/>
      <scheme val="minor"/>
    </font>
    <font>
      <b/>
      <sz val="8"/>
      <color indexed="81"/>
      <name val="Calibri"/>
      <family val="2"/>
      <scheme val="minor"/>
    </font>
    <font>
      <b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2">
    <xf numFmtId="0" fontId="0" fillId="0" borderId="0" xfId="0"/>
    <xf numFmtId="2" fontId="10" fillId="2" borderId="1" xfId="0" applyNumberFormat="1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vertical="center"/>
      <protection locked="0"/>
    </xf>
    <xf numFmtId="43" fontId="10" fillId="2" borderId="1" xfId="1" applyFont="1" applyFill="1" applyBorder="1" applyAlignment="1" applyProtection="1">
      <alignment vertical="center"/>
      <protection hidden="1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43" fontId="12" fillId="2" borderId="1" xfId="0" applyNumberFormat="1" applyFont="1" applyFill="1" applyBorder="1" applyAlignment="1" applyProtection="1">
      <alignment vertical="center"/>
      <protection hidden="1"/>
    </xf>
    <xf numFmtId="43" fontId="10" fillId="2" borderId="1" xfId="0" applyNumberFormat="1" applyFont="1" applyFill="1" applyBorder="1" applyAlignment="1" applyProtection="1">
      <alignment vertical="center"/>
      <protection hidden="1"/>
    </xf>
    <xf numFmtId="49" fontId="14" fillId="2" borderId="1" xfId="0" applyNumberFormat="1" applyFont="1" applyFill="1" applyBorder="1" applyAlignment="1" applyProtection="1">
      <alignment vertical="center"/>
      <protection locked="0"/>
    </xf>
    <xf numFmtId="43" fontId="15" fillId="2" borderId="1" xfId="0" applyNumberFormat="1" applyFont="1" applyFill="1" applyBorder="1" applyAlignment="1" applyProtection="1">
      <alignment vertical="center"/>
      <protection hidden="1"/>
    </xf>
    <xf numFmtId="0" fontId="15" fillId="2" borderId="1" xfId="0" applyFont="1" applyFill="1" applyBorder="1" applyAlignment="1" applyProtection="1">
      <alignment vertical="center"/>
      <protection locked="0"/>
    </xf>
    <xf numFmtId="43" fontId="10" fillId="2" borderId="2" xfId="0" applyNumberFormat="1" applyFont="1" applyFill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12" fillId="2" borderId="1" xfId="0" quotePrefix="1" applyFont="1" applyFill="1" applyBorder="1" applyAlignment="1" applyProtection="1">
      <alignment vertical="center"/>
      <protection locked="0"/>
    </xf>
    <xf numFmtId="49" fontId="12" fillId="2" borderId="1" xfId="0" quotePrefix="1" applyNumberFormat="1" applyFont="1" applyFill="1" applyBorder="1" applyAlignment="1" applyProtection="1">
      <alignment vertical="center"/>
      <protection locked="0"/>
    </xf>
    <xf numFmtId="0" fontId="10" fillId="2" borderId="1" xfId="0" quotePrefix="1" applyFont="1" applyFill="1" applyBorder="1" applyAlignment="1" applyProtection="1">
      <alignment vertical="center"/>
      <protection locked="0"/>
    </xf>
    <xf numFmtId="43" fontId="10" fillId="2" borderId="1" xfId="1" applyFont="1" applyFill="1" applyBorder="1" applyAlignment="1" applyProtection="1">
      <alignment vertical="center"/>
      <protection locked="0"/>
    </xf>
    <xf numFmtId="2" fontId="12" fillId="2" borderId="0" xfId="0" applyNumberFormat="1" applyFont="1" applyFill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10" fillId="2" borderId="2" xfId="0" quotePrefix="1" applyFont="1" applyFill="1" applyBorder="1" applyAlignment="1" applyProtection="1">
      <alignment vertical="center"/>
      <protection locked="0"/>
    </xf>
    <xf numFmtId="0" fontId="12" fillId="2" borderId="5" xfId="0" applyFont="1" applyFill="1" applyBorder="1" applyAlignment="1" applyProtection="1">
      <alignment vertical="center"/>
      <protection locked="0"/>
    </xf>
    <xf numFmtId="0" fontId="12" fillId="2" borderId="6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/>
    <xf numFmtId="0" fontId="12" fillId="2" borderId="0" xfId="0" applyFont="1" applyFill="1" applyAlignment="1">
      <alignment horizontal="justify" vertical="center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left" vertical="center"/>
      <protection locked="0"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12" fillId="2" borderId="12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0" fillId="2" borderId="16" xfId="0" applyFont="1" applyFill="1" applyBorder="1" applyAlignment="1" applyProtection="1">
      <alignment horizontal="left" vertical="center"/>
      <protection locked="0"/>
    </xf>
    <xf numFmtId="2" fontId="12" fillId="2" borderId="2" xfId="0" applyNumberFormat="1" applyFont="1" applyFill="1" applyBorder="1" applyAlignment="1" applyProtection="1">
      <alignment vertical="center"/>
      <protection hidden="1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1" xfId="0" applyNumberFormat="1" applyFont="1" applyFill="1" applyBorder="1" applyAlignment="1" applyProtection="1">
      <alignment horizontal="center" vertical="center"/>
      <protection locked="0"/>
    </xf>
    <xf numFmtId="10" fontId="12" fillId="4" borderId="1" xfId="0" applyNumberFormat="1" applyFont="1" applyFill="1" applyBorder="1" applyAlignment="1" applyProtection="1">
      <alignment horizontal="center" vertical="center"/>
      <protection locked="0"/>
    </xf>
    <xf numFmtId="43" fontId="12" fillId="4" borderId="1" xfId="1" applyFont="1" applyFill="1" applyBorder="1" applyAlignment="1" applyProtection="1">
      <alignment vertical="center"/>
      <protection locked="0"/>
    </xf>
    <xf numFmtId="10" fontId="12" fillId="4" borderId="1" xfId="0" applyNumberFormat="1" applyFont="1" applyFill="1" applyBorder="1" applyAlignment="1" applyProtection="1">
      <alignment vertical="center"/>
      <protection locked="0"/>
    </xf>
    <xf numFmtId="2" fontId="12" fillId="4" borderId="1" xfId="0" applyNumberFormat="1" applyFont="1" applyFill="1" applyBorder="1" applyAlignment="1" applyProtection="1">
      <alignment vertical="center"/>
      <protection locked="0"/>
    </xf>
    <xf numFmtId="10" fontId="14" fillId="4" borderId="1" xfId="0" applyNumberFormat="1" applyFont="1" applyFill="1" applyBorder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left" vertical="center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43" fontId="12" fillId="4" borderId="1" xfId="1" applyFont="1" applyFill="1" applyBorder="1" applyAlignment="1" applyProtection="1">
      <alignment vertical="center"/>
      <protection hidden="1"/>
    </xf>
    <xf numFmtId="0" fontId="16" fillId="2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9" xfId="0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12" fillId="2" borderId="0" xfId="0" applyFont="1" applyFill="1" applyAlignment="1" applyProtection="1">
      <alignment vertical="top"/>
      <protection locked="0"/>
    </xf>
    <xf numFmtId="0" fontId="16" fillId="2" borderId="0" xfId="0" applyFont="1" applyFill="1" applyAlignment="1">
      <alignment horizontal="left" vertical="top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73"/>
  <sheetViews>
    <sheetView tabSelected="1" workbookViewId="0">
      <selection activeCell="C4" sqref="C4:E4"/>
    </sheetView>
  </sheetViews>
  <sheetFormatPr defaultRowHeight="12.6" customHeight="1" x14ac:dyDescent="0.25"/>
  <cols>
    <col min="1" max="1" width="3.28515625" style="11" customWidth="1"/>
    <col min="2" max="2" width="45" style="11" customWidth="1"/>
    <col min="3" max="3" width="16.42578125" style="11" customWidth="1"/>
    <col min="4" max="4" width="11.28515625" style="11" customWidth="1"/>
    <col min="5" max="5" width="17.5703125" style="11" customWidth="1"/>
    <col min="6" max="16384" width="9.140625" style="11"/>
  </cols>
  <sheetData>
    <row r="1" spans="2:5" ht="12.6" customHeight="1" x14ac:dyDescent="0.25">
      <c r="B1" s="66" t="s">
        <v>54</v>
      </c>
      <c r="C1" s="66"/>
      <c r="D1" s="66"/>
      <c r="E1" s="66"/>
    </row>
    <row r="2" spans="2:5" ht="12.6" customHeight="1" x14ac:dyDescent="0.25">
      <c r="B2" s="66" t="s">
        <v>53</v>
      </c>
      <c r="C2" s="66"/>
      <c r="D2" s="66"/>
      <c r="E2" s="66"/>
    </row>
    <row r="3" spans="2:5" s="80" customFormat="1" ht="20.25" customHeight="1" x14ac:dyDescent="0.25">
      <c r="B3" s="81" t="s">
        <v>52</v>
      </c>
      <c r="C3" s="81"/>
      <c r="D3" s="81"/>
      <c r="E3" s="81"/>
    </row>
    <row r="4" spans="2:5" ht="12.6" customHeight="1" x14ac:dyDescent="0.25">
      <c r="B4" s="75" t="s">
        <v>55</v>
      </c>
      <c r="C4" s="76"/>
      <c r="D4" s="76"/>
      <c r="E4" s="76"/>
    </row>
    <row r="5" spans="2:5" ht="12.6" customHeight="1" x14ac:dyDescent="0.25">
      <c r="B5" s="75" t="s">
        <v>56</v>
      </c>
      <c r="C5" s="77"/>
      <c r="D5" s="78"/>
      <c r="E5" s="79"/>
    </row>
    <row r="6" spans="2:5" ht="8.25" customHeight="1" thickBot="1" x14ac:dyDescent="0.3">
      <c r="B6" s="12"/>
      <c r="C6" s="12"/>
      <c r="D6" s="12"/>
      <c r="E6" s="12"/>
    </row>
    <row r="7" spans="2:5" ht="6.75" customHeight="1" thickTop="1" x14ac:dyDescent="0.25"/>
    <row r="8" spans="2:5" ht="7.15" customHeight="1" x14ac:dyDescent="0.25">
      <c r="B8" s="57" t="s">
        <v>10</v>
      </c>
      <c r="C8" s="58"/>
      <c r="D8" s="58"/>
      <c r="E8" s="59"/>
    </row>
    <row r="9" spans="2:5" ht="7.15" customHeight="1" x14ac:dyDescent="0.25">
      <c r="B9" s="60"/>
      <c r="C9" s="61"/>
      <c r="D9" s="61"/>
      <c r="E9" s="62"/>
    </row>
    <row r="10" spans="2:5" ht="12.6" customHeight="1" x14ac:dyDescent="0.25">
      <c r="B10" s="13" t="s">
        <v>13</v>
      </c>
      <c r="C10" s="73"/>
      <c r="D10" s="73"/>
      <c r="E10" s="73"/>
    </row>
    <row r="11" spans="2:5" ht="12.6" customHeight="1" x14ac:dyDescent="0.25">
      <c r="B11" s="33" t="s">
        <v>26</v>
      </c>
      <c r="C11" s="34"/>
      <c r="D11" s="42"/>
      <c r="E11" s="46"/>
    </row>
    <row r="12" spans="2:5" ht="12.6" customHeight="1" x14ac:dyDescent="0.25">
      <c r="B12" s="35" t="s">
        <v>16</v>
      </c>
      <c r="C12" s="36"/>
      <c r="D12" s="43"/>
      <c r="E12" s="47"/>
    </row>
    <row r="13" spans="2:5" ht="12.6" customHeight="1" x14ac:dyDescent="0.25">
      <c r="B13" s="35" t="s">
        <v>17</v>
      </c>
      <c r="C13" s="36"/>
      <c r="D13" s="43"/>
      <c r="E13" s="48"/>
    </row>
    <row r="14" spans="2:5" ht="12.6" customHeight="1" x14ac:dyDescent="0.25">
      <c r="B14" s="39" t="s">
        <v>45</v>
      </c>
      <c r="C14" s="40"/>
      <c r="D14" s="44"/>
      <c r="E14" s="41">
        <f>IF(E13&gt;0,E12*E13,IF(E13=0,E12))*52</f>
        <v>0</v>
      </c>
    </row>
    <row r="15" spans="2:5" ht="12.6" customHeight="1" x14ac:dyDescent="0.25">
      <c r="B15" s="35" t="s">
        <v>49</v>
      </c>
      <c r="C15" s="36"/>
      <c r="D15" s="46"/>
      <c r="E15" s="14">
        <f>IF(E13&gt;0,D15*E13,IF(E13=0,D15))</f>
        <v>0</v>
      </c>
    </row>
    <row r="16" spans="2:5" ht="12.6" customHeight="1" x14ac:dyDescent="0.25">
      <c r="B16" s="35" t="s">
        <v>46</v>
      </c>
      <c r="C16" s="36"/>
      <c r="D16" s="46"/>
      <c r="E16" s="14">
        <f>IF(E13&gt;0,D16*E13,IF(E13=0,D16))</f>
        <v>0</v>
      </c>
    </row>
    <row r="17" spans="2:5" ht="12.6" customHeight="1" x14ac:dyDescent="0.25">
      <c r="B17" s="35" t="s">
        <v>47</v>
      </c>
      <c r="C17" s="36"/>
      <c r="D17" s="46"/>
      <c r="E17" s="14">
        <f>IF(E13&gt;0,D17*E13,IF(E13=0,D17))</f>
        <v>0</v>
      </c>
    </row>
    <row r="18" spans="2:5" ht="12.6" customHeight="1" x14ac:dyDescent="0.25">
      <c r="B18" s="35" t="s">
        <v>48</v>
      </c>
      <c r="C18" s="36"/>
      <c r="D18" s="46"/>
      <c r="E18" s="14">
        <f>IF(E13&gt;0,D18*E13,IF(E13=0,D18))</f>
        <v>0</v>
      </c>
    </row>
    <row r="19" spans="2:5" ht="12.6" customHeight="1" x14ac:dyDescent="0.25">
      <c r="B19" s="39" t="s">
        <v>50</v>
      </c>
      <c r="C19" s="36"/>
      <c r="D19" s="42"/>
      <c r="E19" s="41">
        <f>SUM(E15:E18)</f>
        <v>0</v>
      </c>
    </row>
    <row r="20" spans="2:5" ht="12.6" customHeight="1" x14ac:dyDescent="0.25">
      <c r="B20" s="37" t="s">
        <v>51</v>
      </c>
      <c r="C20" s="38"/>
      <c r="D20" s="44"/>
      <c r="E20" s="1">
        <f>E14-E19</f>
        <v>0</v>
      </c>
    </row>
    <row r="21" spans="2:5" ht="7.9" customHeight="1" x14ac:dyDescent="0.25"/>
    <row r="22" spans="2:5" ht="12.6" customHeight="1" x14ac:dyDescent="0.25">
      <c r="B22" s="4" t="s">
        <v>0</v>
      </c>
      <c r="C22" s="4" t="s">
        <v>1</v>
      </c>
      <c r="D22" s="63" t="s">
        <v>2</v>
      </c>
      <c r="E22" s="63"/>
    </row>
    <row r="23" spans="2:5" ht="12.6" customHeight="1" x14ac:dyDescent="0.25">
      <c r="B23" s="16" t="s">
        <v>3</v>
      </c>
      <c r="C23" s="17">
        <v>1000</v>
      </c>
      <c r="D23" s="64"/>
      <c r="E23" s="65"/>
    </row>
    <row r="24" spans="2:5" ht="12.6" customHeight="1" x14ac:dyDescent="0.25">
      <c r="B24" s="18" t="s">
        <v>27</v>
      </c>
      <c r="C24" s="49">
        <v>0</v>
      </c>
      <c r="D24" s="53"/>
      <c r="E24" s="54"/>
    </row>
    <row r="25" spans="2:5" ht="12.6" customHeight="1" x14ac:dyDescent="0.25">
      <c r="B25" s="18" t="s">
        <v>4</v>
      </c>
      <c r="C25" s="49">
        <v>0</v>
      </c>
      <c r="D25" s="53"/>
      <c r="E25" s="54"/>
    </row>
    <row r="26" spans="2:5" ht="12.6" customHeight="1" x14ac:dyDescent="0.25">
      <c r="B26" s="19" t="s">
        <v>28</v>
      </c>
      <c r="C26" s="49">
        <v>0</v>
      </c>
      <c r="D26" s="53"/>
      <c r="E26" s="54"/>
    </row>
    <row r="27" spans="2:5" ht="12.6" customHeight="1" x14ac:dyDescent="0.25">
      <c r="B27" s="18" t="s">
        <v>29</v>
      </c>
      <c r="C27" s="49">
        <v>0</v>
      </c>
      <c r="D27" s="53"/>
      <c r="E27" s="54"/>
    </row>
    <row r="28" spans="2:5" ht="12.6" customHeight="1" x14ac:dyDescent="0.25">
      <c r="B28" s="18" t="s">
        <v>30</v>
      </c>
      <c r="C28" s="49">
        <v>0</v>
      </c>
      <c r="D28" s="53"/>
      <c r="E28" s="54"/>
    </row>
    <row r="29" spans="2:5" ht="12.6" customHeight="1" x14ac:dyDescent="0.25">
      <c r="B29" s="18" t="s">
        <v>5</v>
      </c>
      <c r="C29" s="49">
        <v>0</v>
      </c>
      <c r="D29" s="53"/>
      <c r="E29" s="54"/>
    </row>
    <row r="30" spans="2:5" ht="12.6" customHeight="1" x14ac:dyDescent="0.25">
      <c r="B30" s="19" t="s">
        <v>18</v>
      </c>
      <c r="C30" s="49">
        <v>0</v>
      </c>
      <c r="D30" s="53"/>
      <c r="E30" s="54"/>
    </row>
    <row r="31" spans="2:5" ht="12.6" customHeight="1" x14ac:dyDescent="0.25">
      <c r="B31" s="20" t="s">
        <v>6</v>
      </c>
      <c r="C31" s="3">
        <f>SUM(C24:C30)</f>
        <v>0</v>
      </c>
      <c r="D31" s="55"/>
      <c r="E31" s="56"/>
    </row>
    <row r="32" spans="2:5" ht="12.6" customHeight="1" x14ac:dyDescent="0.25">
      <c r="B32" s="20" t="s">
        <v>14</v>
      </c>
      <c r="C32" s="3">
        <f>C31*12</f>
        <v>0</v>
      </c>
      <c r="D32" s="55"/>
      <c r="E32" s="56"/>
    </row>
    <row r="33" spans="2:8" ht="7.9" customHeight="1" x14ac:dyDescent="0.25"/>
    <row r="34" spans="2:8" ht="12.6" customHeight="1" x14ac:dyDescent="0.25">
      <c r="B34" s="4" t="s">
        <v>39</v>
      </c>
      <c r="C34" s="2"/>
      <c r="D34" s="67" t="s">
        <v>2</v>
      </c>
      <c r="E34" s="68"/>
    </row>
    <row r="35" spans="2:8" ht="12.6" customHeight="1" x14ac:dyDescent="0.25">
      <c r="B35" s="18" t="s">
        <v>19</v>
      </c>
      <c r="C35" s="49">
        <v>0</v>
      </c>
      <c r="D35" s="53"/>
      <c r="E35" s="54"/>
    </row>
    <row r="36" spans="2:8" ht="12.6" customHeight="1" x14ac:dyDescent="0.25">
      <c r="B36" s="18" t="s">
        <v>20</v>
      </c>
      <c r="C36" s="74">
        <f>C31*E11</f>
        <v>0</v>
      </c>
      <c r="D36" s="71"/>
      <c r="E36" s="72"/>
    </row>
    <row r="37" spans="2:8" ht="12.6" customHeight="1" x14ac:dyDescent="0.25">
      <c r="B37" s="20" t="s">
        <v>7</v>
      </c>
      <c r="C37" s="3">
        <f>+C35+C36</f>
        <v>0</v>
      </c>
      <c r="D37" s="55"/>
      <c r="E37" s="56"/>
    </row>
    <row r="38" spans="2:8" ht="7.9" customHeight="1" x14ac:dyDescent="0.25"/>
    <row r="39" spans="2:8" ht="12.6" customHeight="1" x14ac:dyDescent="0.25">
      <c r="B39" s="20" t="s">
        <v>15</v>
      </c>
      <c r="C39" s="21">
        <f>C32+C37</f>
        <v>0</v>
      </c>
      <c r="D39" s="55"/>
      <c r="E39" s="56"/>
    </row>
    <row r="40" spans="2:8" ht="7.9" customHeight="1" x14ac:dyDescent="0.25"/>
    <row r="41" spans="2:8" ht="12.6" customHeight="1" x14ac:dyDescent="0.25">
      <c r="B41" s="4" t="s">
        <v>41</v>
      </c>
      <c r="C41" s="15"/>
      <c r="D41" s="4" t="s">
        <v>40</v>
      </c>
      <c r="E41" s="4" t="s">
        <v>2</v>
      </c>
    </row>
    <row r="42" spans="2:8" ht="12.6" customHeight="1" x14ac:dyDescent="0.25">
      <c r="B42" s="18" t="s">
        <v>23</v>
      </c>
      <c r="C42" s="5">
        <f>C39*D42</f>
        <v>0</v>
      </c>
      <c r="D42" s="50"/>
      <c r="E42" s="13"/>
    </row>
    <row r="43" spans="2:8" ht="12.6" customHeight="1" x14ac:dyDescent="0.25">
      <c r="B43" s="18" t="s">
        <v>11</v>
      </c>
      <c r="C43" s="5">
        <f>(C39*D43)+(C39*D43)*1%</f>
        <v>0</v>
      </c>
      <c r="D43" s="50"/>
      <c r="E43" s="13"/>
      <c r="H43" s="22"/>
    </row>
    <row r="44" spans="2:8" ht="12.6" customHeight="1" x14ac:dyDescent="0.25">
      <c r="B44" s="19" t="s">
        <v>22</v>
      </c>
      <c r="C44" s="5">
        <f>C39*D44</f>
        <v>0</v>
      </c>
      <c r="D44" s="50"/>
      <c r="E44" s="13"/>
    </row>
    <row r="45" spans="2:8" ht="12.6" customHeight="1" x14ac:dyDescent="0.25">
      <c r="B45" s="19" t="s">
        <v>21</v>
      </c>
      <c r="C45" s="5">
        <f>C39*D45</f>
        <v>0</v>
      </c>
      <c r="D45" s="50"/>
      <c r="E45" s="13"/>
    </row>
    <row r="46" spans="2:8" ht="12.6" customHeight="1" x14ac:dyDescent="0.25">
      <c r="B46" s="19" t="s">
        <v>21</v>
      </c>
      <c r="C46" s="5">
        <f>D46*12</f>
        <v>0</v>
      </c>
      <c r="D46" s="51"/>
      <c r="E46" s="13"/>
    </row>
    <row r="47" spans="2:8" ht="12.6" customHeight="1" x14ac:dyDescent="0.25">
      <c r="B47" s="19" t="s">
        <v>32</v>
      </c>
      <c r="C47" s="5">
        <f>D47</f>
        <v>0</v>
      </c>
      <c r="D47" s="51"/>
      <c r="E47" s="23"/>
    </row>
    <row r="48" spans="2:8" ht="12.6" customHeight="1" x14ac:dyDescent="0.25">
      <c r="B48" s="20" t="s">
        <v>12</v>
      </c>
      <c r="C48" s="6">
        <f>SUM(C42:C47)</f>
        <v>0</v>
      </c>
      <c r="D48" s="55"/>
      <c r="E48" s="56"/>
    </row>
    <row r="49" spans="2:11" ht="7.9" customHeight="1" x14ac:dyDescent="0.25"/>
    <row r="50" spans="2:11" ht="12.6" customHeight="1" x14ac:dyDescent="0.25">
      <c r="B50" s="4" t="s">
        <v>42</v>
      </c>
      <c r="C50" s="15"/>
      <c r="D50" s="15"/>
      <c r="E50" s="15"/>
    </row>
    <row r="51" spans="2:11" ht="12.6" customHeight="1" x14ac:dyDescent="0.25">
      <c r="B51" s="18" t="s">
        <v>8</v>
      </c>
      <c r="C51" s="6">
        <f>C39/13.5</f>
        <v>0</v>
      </c>
      <c r="D51" s="53"/>
      <c r="E51" s="54"/>
    </row>
    <row r="52" spans="2:11" ht="7.9" customHeight="1" x14ac:dyDescent="0.25"/>
    <row r="53" spans="2:11" ht="12.6" customHeight="1" x14ac:dyDescent="0.25">
      <c r="B53" s="4" t="s">
        <v>25</v>
      </c>
      <c r="C53" s="15"/>
      <c r="D53" s="4" t="s">
        <v>40</v>
      </c>
      <c r="E53" s="4" t="s">
        <v>2</v>
      </c>
    </row>
    <row r="54" spans="2:11" ht="12.6" customHeight="1" x14ac:dyDescent="0.25">
      <c r="B54" s="7" t="s">
        <v>25</v>
      </c>
      <c r="C54" s="8">
        <f>(C39-C43)*D54</f>
        <v>0</v>
      </c>
      <c r="D54" s="52"/>
      <c r="E54" s="9"/>
    </row>
    <row r="55" spans="2:11" ht="7.9" customHeight="1" thickBot="1" x14ac:dyDescent="0.3"/>
    <row r="56" spans="2:11" ht="12.6" customHeight="1" thickBot="1" x14ac:dyDescent="0.3">
      <c r="B56" s="24" t="s">
        <v>24</v>
      </c>
      <c r="C56" s="10">
        <f>C39+C48+C51+C54</f>
        <v>0</v>
      </c>
      <c r="D56" s="25"/>
      <c r="E56" s="23"/>
    </row>
    <row r="57" spans="2:11" ht="7.9" customHeight="1" thickBot="1" x14ac:dyDescent="0.3"/>
    <row r="58" spans="2:11" ht="12.6" customHeight="1" thickBot="1" x14ac:dyDescent="0.3">
      <c r="B58" s="24" t="s">
        <v>43</v>
      </c>
      <c r="C58" s="45">
        <f>E20</f>
        <v>0</v>
      </c>
      <c r="D58" s="26"/>
      <c r="E58" s="27"/>
    </row>
    <row r="59" spans="2:11" ht="7.9" customHeight="1" x14ac:dyDescent="0.25"/>
    <row r="60" spans="2:11" ht="12.6" customHeight="1" thickBot="1" x14ac:dyDescent="0.3">
      <c r="B60" s="31" t="s">
        <v>9</v>
      </c>
      <c r="C60" s="32"/>
      <c r="D60" s="15"/>
      <c r="E60" s="15"/>
    </row>
    <row r="61" spans="2:11" ht="12.6" customHeight="1" thickBot="1" x14ac:dyDescent="0.3">
      <c r="B61" s="28" t="s">
        <v>31</v>
      </c>
      <c r="C61" s="10" t="str">
        <f>IFERROR(C56/C58,"Inserire i dati richiesti nei campi grigi")</f>
        <v>Inserire i dati richiesti nei campi grigi</v>
      </c>
      <c r="D61" s="23"/>
      <c r="E61" s="13"/>
    </row>
    <row r="63" spans="2:11" ht="12.6" customHeight="1" x14ac:dyDescent="0.2">
      <c r="C63" s="70" t="s">
        <v>33</v>
      </c>
      <c r="D63" s="70"/>
      <c r="E63" s="70"/>
      <c r="F63" s="29"/>
      <c r="G63" s="29"/>
      <c r="H63" s="29"/>
      <c r="I63" s="29"/>
      <c r="J63" s="29"/>
      <c r="K63" s="29"/>
    </row>
    <row r="64" spans="2:11" ht="12.6" customHeight="1" x14ac:dyDescent="0.2">
      <c r="C64" s="70" t="s">
        <v>34</v>
      </c>
      <c r="D64" s="70"/>
      <c r="E64" s="70"/>
      <c r="F64" s="29"/>
      <c r="G64" s="29"/>
      <c r="H64" s="29"/>
      <c r="I64" s="29"/>
      <c r="J64" s="29"/>
      <c r="K64" s="29"/>
    </row>
    <row r="65" spans="2:11" ht="12.6" customHeight="1" x14ac:dyDescent="0.2">
      <c r="B65" s="29"/>
      <c r="C65" s="70" t="s">
        <v>35</v>
      </c>
      <c r="D65" s="70"/>
      <c r="E65" s="70"/>
      <c r="F65" s="29"/>
      <c r="G65" s="29"/>
      <c r="H65" s="29"/>
      <c r="I65" s="29"/>
      <c r="J65" s="29"/>
    </row>
    <row r="66" spans="2:11" ht="12.6" customHeight="1" x14ac:dyDescent="0.2">
      <c r="B66" s="30"/>
      <c r="C66" s="29"/>
      <c r="D66" s="29"/>
      <c r="E66" s="29"/>
      <c r="F66" s="29"/>
      <c r="G66" s="29"/>
      <c r="H66" s="29"/>
      <c r="I66" s="29"/>
      <c r="J66" s="29"/>
      <c r="K66" s="29"/>
    </row>
    <row r="67" spans="2:11" ht="12.6" customHeight="1" x14ac:dyDescent="0.2">
      <c r="C67" s="70" t="s">
        <v>36</v>
      </c>
      <c r="D67" s="70"/>
      <c r="E67" s="70"/>
      <c r="F67" s="29"/>
      <c r="G67" s="29"/>
      <c r="H67" s="29"/>
      <c r="I67" s="29"/>
      <c r="J67" s="29"/>
      <c r="K67" s="29"/>
    </row>
    <row r="68" spans="2:11" ht="12.6" customHeight="1" x14ac:dyDescent="0.2">
      <c r="C68" s="70" t="s">
        <v>37</v>
      </c>
      <c r="D68" s="70"/>
      <c r="E68" s="70"/>
      <c r="F68" s="29"/>
      <c r="G68" s="29"/>
      <c r="H68" s="29"/>
      <c r="I68" s="29"/>
      <c r="J68" s="29"/>
      <c r="K68" s="29"/>
    </row>
    <row r="69" spans="2:11" ht="12.6" customHeight="1" x14ac:dyDescent="0.2">
      <c r="C69" s="70" t="s">
        <v>38</v>
      </c>
      <c r="D69" s="70"/>
      <c r="E69" s="70"/>
      <c r="F69" s="29"/>
      <c r="G69" s="29"/>
      <c r="H69" s="29"/>
      <c r="I69" s="29"/>
      <c r="J69" s="29"/>
      <c r="K69" s="29"/>
    </row>
    <row r="70" spans="2:11" ht="12.6" customHeight="1" x14ac:dyDescent="0.2">
      <c r="B70" s="30"/>
      <c r="C70" s="29"/>
      <c r="D70" s="29"/>
      <c r="E70" s="29"/>
      <c r="F70" s="29"/>
      <c r="G70" s="29"/>
      <c r="H70" s="29"/>
      <c r="I70" s="29"/>
      <c r="J70" s="29"/>
      <c r="K70" s="29"/>
    </row>
    <row r="71" spans="2:11" ht="12.6" customHeight="1" x14ac:dyDescent="0.2">
      <c r="B71" s="69" t="s">
        <v>44</v>
      </c>
      <c r="C71" s="69"/>
      <c r="D71" s="69"/>
      <c r="E71" s="69"/>
      <c r="F71" s="29"/>
      <c r="G71" s="29"/>
      <c r="H71" s="29"/>
      <c r="I71" s="29"/>
      <c r="J71" s="29"/>
      <c r="K71" s="29"/>
    </row>
    <row r="72" spans="2:11" ht="12.6" customHeight="1" x14ac:dyDescent="0.25">
      <c r="B72" s="69"/>
      <c r="C72" s="69"/>
      <c r="D72" s="69"/>
      <c r="E72" s="69"/>
    </row>
    <row r="73" spans="2:11" ht="12.6" customHeight="1" x14ac:dyDescent="0.25">
      <c r="B73" s="69"/>
      <c r="C73" s="69"/>
      <c r="D73" s="69"/>
      <c r="E73" s="69"/>
    </row>
  </sheetData>
  <mergeCells count="31">
    <mergeCell ref="B2:E2"/>
    <mergeCell ref="B1:E1"/>
    <mergeCell ref="D34:E34"/>
    <mergeCell ref="B71:E73"/>
    <mergeCell ref="C63:E63"/>
    <mergeCell ref="C64:E64"/>
    <mergeCell ref="C65:E65"/>
    <mergeCell ref="C69:E69"/>
    <mergeCell ref="C67:E67"/>
    <mergeCell ref="C68:E68"/>
    <mergeCell ref="C4:E4"/>
    <mergeCell ref="C5:E5"/>
    <mergeCell ref="B8:E9"/>
    <mergeCell ref="C10:E10"/>
    <mergeCell ref="D22:E22"/>
    <mergeCell ref="D24:E24"/>
    <mergeCell ref="D25:E25"/>
    <mergeCell ref="D23:E23"/>
    <mergeCell ref="D31:E31"/>
    <mergeCell ref="D32:E32"/>
    <mergeCell ref="D26:E26"/>
    <mergeCell ref="D27:E27"/>
    <mergeCell ref="D28:E28"/>
    <mergeCell ref="D29:E29"/>
    <mergeCell ref="D30:E30"/>
    <mergeCell ref="D51:E51"/>
    <mergeCell ref="D36:E36"/>
    <mergeCell ref="D37:E37"/>
    <mergeCell ref="D35:E35"/>
    <mergeCell ref="D39:E39"/>
    <mergeCell ref="D48:E48"/>
  </mergeCells>
  <printOptions horizontalCentered="1"/>
  <pageMargins left="0.23622047244094491" right="0.23622047244094491" top="0" bottom="0" header="0.31496062992125984" footer="0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Collaboratore 4</dc:creator>
  <cp:lastModifiedBy>Cordani Laura</cp:lastModifiedBy>
  <cp:lastPrinted>2016-08-24T09:41:42Z</cp:lastPrinted>
  <dcterms:created xsi:type="dcterms:W3CDTF">2016-03-01T09:02:20Z</dcterms:created>
  <dcterms:modified xsi:type="dcterms:W3CDTF">2016-08-24T09:50:13Z</dcterms:modified>
</cp:coreProperties>
</file>